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4115" windowHeight="5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4" i="1" l="1"/>
  <c r="D46" i="1"/>
  <c r="D40" i="1"/>
  <c r="D59" i="1" s="1"/>
  <c r="D32" i="1"/>
  <c r="D26" i="1"/>
  <c r="D18" i="1"/>
  <c r="D58" i="1" s="1"/>
  <c r="D60" i="1" l="1"/>
</calcChain>
</file>

<file path=xl/sharedStrings.xml><?xml version="1.0" encoding="utf-8"?>
<sst xmlns="http://schemas.openxmlformats.org/spreadsheetml/2006/main" count="57" uniqueCount="54">
  <si>
    <t xml:space="preserve">Category     </t>
  </si>
  <si>
    <t>Budget FY 2013</t>
  </si>
  <si>
    <r>
      <rPr>
        <b/>
        <sz val="10"/>
        <color rgb="FF000000"/>
        <rFont val="Verdana"/>
        <family val="2"/>
      </rPr>
      <t>Income</t>
    </r>
    <r>
      <rPr>
        <sz val="10"/>
        <color rgb="FF000000"/>
        <rFont val="Verdana"/>
        <family val="2"/>
      </rPr>
      <t xml:space="preserve"> - Membership Dues-Revised</t>
    </r>
  </si>
  <si>
    <t>Income - Business Sponsorship and Ads</t>
  </si>
  <si>
    <t>Income - House Tour Sponsorship</t>
  </si>
  <si>
    <t>Income - House Tour Tickets</t>
  </si>
  <si>
    <t>Income - Garden Tour</t>
  </si>
  <si>
    <t>Income - Cookbook and other printed items Sales</t>
  </si>
  <si>
    <t>Income - Luminaria Sales</t>
  </si>
  <si>
    <t>Income - Fabric Sales</t>
  </si>
  <si>
    <t>Income - Halloween Bags</t>
  </si>
  <si>
    <t>Income - Street Tree Sales</t>
  </si>
  <si>
    <t>Income - Cocoa and Cider Sales</t>
  </si>
  <si>
    <t>Income - Miscellaneous</t>
  </si>
  <si>
    <t>Income - Interest</t>
  </si>
  <si>
    <t>Community Building</t>
  </si>
  <si>
    <t>Expense - Community Building - Events- Halloween Act</t>
  </si>
  <si>
    <t>Expense - Community Building - Neighborhood Block Party</t>
  </si>
  <si>
    <t>Expense - Community Building - Durham Symphony</t>
  </si>
  <si>
    <t>Expense - Community Building - Luminaria</t>
  </si>
  <si>
    <t>Expense - Community Building - House Tour Expenses</t>
  </si>
  <si>
    <t>Expense - Community Building - Miscellaneous</t>
  </si>
  <si>
    <t>Communications</t>
  </si>
  <si>
    <t>Expense - Communications - Newsletter</t>
  </si>
  <si>
    <t>Expense - Communications - Web Site</t>
  </si>
  <si>
    <t>Expense - Communications - Web Site hosting and maintenance</t>
  </si>
  <si>
    <t>Expense - Communications - Flyers and Printing</t>
  </si>
  <si>
    <t>Neighborhood Beautification</t>
  </si>
  <si>
    <t>Expense - Membership Brochure and letters</t>
  </si>
  <si>
    <t>Expense - Neighborhood Beautification - Tree Planting - Keeping Durham Beautiful</t>
  </si>
  <si>
    <t>FOUNDATION</t>
  </si>
  <si>
    <t>Expense - Neighborhood Beautification - Public Space Plantings - Garden Club</t>
  </si>
  <si>
    <t>Expense - Neighborhood Beautification - Neighborhood Clean Up Events (tools, supplies, refreshments)</t>
  </si>
  <si>
    <t>Miscellaneous</t>
  </si>
  <si>
    <t>Expense - Miscellaneous - Legal</t>
  </si>
  <si>
    <t>Expense - Miscellaneous - Board &amp; Annual Mtg. Expenses</t>
  </si>
  <si>
    <t>Expense - Miscellaneous - D&amp;O Insurance</t>
  </si>
  <si>
    <t>Expense - Miscellaneous - Supplies &amp; Postage, Other</t>
  </si>
  <si>
    <t>Donations</t>
  </si>
  <si>
    <t xml:space="preserve"> </t>
  </si>
  <si>
    <t>Expense - Donations - INC Membership</t>
  </si>
  <si>
    <t>Expense - Donations - Watts PTA-Space</t>
  </si>
  <si>
    <t>Expense - Donations - Local PTAs</t>
  </si>
  <si>
    <t>Expense - Donations - Kids Voting</t>
  </si>
  <si>
    <t>Expense - Donations - Luminaria Donation</t>
  </si>
  <si>
    <t>Expense - Donations - Other Donations</t>
  </si>
  <si>
    <t>Budget FY2013</t>
  </si>
  <si>
    <t>Total Receipts</t>
  </si>
  <si>
    <t>Total Expenses</t>
  </si>
  <si>
    <t>Net to Reserves</t>
  </si>
  <si>
    <t>Trinity Park Neighborhood Association</t>
  </si>
  <si>
    <t xml:space="preserve">         2013 Calendar Year Budget</t>
  </si>
  <si>
    <t xml:space="preserve">   Total Expenses</t>
  </si>
  <si>
    <t xml:space="preserve">    Total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</si>
</sst>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u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164" fontId="4" fillId="0" borderId="2" xfId="1" applyNumberFormat="1" applyFont="1" applyFill="1" applyBorder="1" applyAlignment="1">
      <alignment wrapText="1"/>
    </xf>
    <xf numFmtId="0" fontId="4" fillId="0" borderId="1" xfId="0" applyNumberFormat="1" applyFont="1" applyFill="1" applyBorder="1" applyAlignment="1"/>
    <xf numFmtId="164" fontId="4" fillId="0" borderId="1" xfId="1" applyNumberFormat="1" applyFont="1" applyFill="1" applyBorder="1" applyAlignment="1"/>
    <xf numFmtId="164" fontId="4" fillId="0" borderId="1" xfId="0" applyNumberFormat="1" applyFont="1" applyFill="1" applyBorder="1" applyAlignment="1">
      <alignment wrapText="1"/>
    </xf>
    <xf numFmtId="164" fontId="5" fillId="0" borderId="3" xfId="1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0" fontId="3" fillId="0" borderId="5" xfId="0" applyNumberFormat="1" applyFont="1" applyFill="1" applyBorder="1" applyAlignment="1">
      <alignment wrapText="1"/>
    </xf>
    <xf numFmtId="164" fontId="4" fillId="0" borderId="6" xfId="1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164" fontId="4" fillId="0" borderId="5" xfId="1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/>
    <xf numFmtId="164" fontId="4" fillId="0" borderId="6" xfId="1" applyNumberFormat="1" applyFont="1" applyFill="1" applyBorder="1" applyAlignment="1"/>
    <xf numFmtId="164" fontId="3" fillId="0" borderId="1" xfId="0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/>
    <xf numFmtId="164" fontId="3" fillId="0" borderId="1" xfId="1" applyNumberFormat="1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wrapText="1"/>
    </xf>
    <xf numFmtId="0" fontId="2" fillId="0" borderId="0" xfId="0" applyFont="1"/>
    <xf numFmtId="0" fontId="3" fillId="0" borderId="8" xfId="0" applyNumberFormat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D60"/>
  <sheetViews>
    <sheetView tabSelected="1" topLeftCell="A11" zoomScaleNormal="100" workbookViewId="0">
      <selection activeCell="A18" sqref="A18:XFD18"/>
    </sheetView>
  </sheetViews>
  <sheetFormatPr defaultRowHeight="15" x14ac:dyDescent="0.25"/>
  <cols>
    <col min="3" max="3" width="43.28515625" bestFit="1" customWidth="1"/>
    <col min="4" max="4" width="14.28515625" customWidth="1"/>
  </cols>
  <sheetData>
    <row r="1" spans="3:4" x14ac:dyDescent="0.25">
      <c r="C1" t="s">
        <v>50</v>
      </c>
    </row>
    <row r="2" spans="3:4" x14ac:dyDescent="0.25">
      <c r="C2" t="s">
        <v>51</v>
      </c>
    </row>
    <row r="4" spans="3:4" ht="39" x14ac:dyDescent="0.25">
      <c r="C4" s="1" t="s">
        <v>0</v>
      </c>
      <c r="D4" s="2" t="s">
        <v>1</v>
      </c>
    </row>
    <row r="5" spans="3:4" ht="18" customHeight="1" x14ac:dyDescent="0.25">
      <c r="C5" s="3" t="s">
        <v>2</v>
      </c>
      <c r="D5" s="4">
        <v>2450</v>
      </c>
    </row>
    <row r="6" spans="3:4" ht="15" customHeight="1" x14ac:dyDescent="0.25">
      <c r="C6" s="3" t="s">
        <v>3</v>
      </c>
      <c r="D6" s="4">
        <v>7200</v>
      </c>
    </row>
    <row r="7" spans="3:4" ht="16.5" customHeight="1" x14ac:dyDescent="0.25">
      <c r="C7" s="3" t="s">
        <v>4</v>
      </c>
      <c r="D7" s="4">
        <v>4000</v>
      </c>
    </row>
    <row r="8" spans="3:4" ht="15.75" customHeight="1" x14ac:dyDescent="0.25">
      <c r="C8" s="3" t="s">
        <v>5</v>
      </c>
      <c r="D8" s="4">
        <v>3000</v>
      </c>
    </row>
    <row r="9" spans="3:4" ht="15.75" customHeight="1" x14ac:dyDescent="0.25">
      <c r="C9" s="3" t="s">
        <v>6</v>
      </c>
      <c r="D9" s="4">
        <v>0</v>
      </c>
    </row>
    <row r="10" spans="3:4" ht="27" customHeight="1" x14ac:dyDescent="0.25">
      <c r="C10" s="3" t="s">
        <v>7</v>
      </c>
      <c r="D10" s="4">
        <v>100</v>
      </c>
    </row>
    <row r="11" spans="3:4" ht="17.25" customHeight="1" x14ac:dyDescent="0.25">
      <c r="C11" s="3" t="s">
        <v>8</v>
      </c>
      <c r="D11" s="4">
        <v>750</v>
      </c>
    </row>
    <row r="12" spans="3:4" ht="16.5" customHeight="1" x14ac:dyDescent="0.25">
      <c r="C12" s="3" t="s">
        <v>9</v>
      </c>
      <c r="D12" s="4"/>
    </row>
    <row r="13" spans="3:4" ht="16.5" customHeight="1" x14ac:dyDescent="0.25">
      <c r="C13" s="3" t="s">
        <v>10</v>
      </c>
      <c r="D13" s="4">
        <v>250</v>
      </c>
    </row>
    <row r="14" spans="3:4" ht="17.25" customHeight="1" x14ac:dyDescent="0.25">
      <c r="C14" s="5" t="s">
        <v>11</v>
      </c>
      <c r="D14" s="6">
        <v>300</v>
      </c>
    </row>
    <row r="15" spans="3:4" ht="15" customHeight="1" x14ac:dyDescent="0.25">
      <c r="C15" s="5" t="s">
        <v>12</v>
      </c>
      <c r="D15" s="6">
        <v>100</v>
      </c>
    </row>
    <row r="16" spans="3:4" x14ac:dyDescent="0.25">
      <c r="C16" s="7" t="s">
        <v>13</v>
      </c>
      <c r="D16" s="8">
        <v>100</v>
      </c>
    </row>
    <row r="17" spans="3:4" ht="19.5" customHeight="1" x14ac:dyDescent="0.25">
      <c r="C17" s="9" t="s">
        <v>14</v>
      </c>
      <c r="D17" s="10">
        <v>150</v>
      </c>
    </row>
    <row r="18" spans="3:4" s="24" customFormat="1" x14ac:dyDescent="0.25">
      <c r="C18" s="25" t="s">
        <v>53</v>
      </c>
      <c r="D18" s="11">
        <f>SUM(D5:D17)</f>
        <v>18400</v>
      </c>
    </row>
    <row r="19" spans="3:4" ht="17.25" customHeight="1" x14ac:dyDescent="0.25">
      <c r="C19" s="12" t="s">
        <v>15</v>
      </c>
      <c r="D19" s="13"/>
    </row>
    <row r="20" spans="3:4" ht="27" customHeight="1" x14ac:dyDescent="0.25">
      <c r="C20" s="3" t="s">
        <v>16</v>
      </c>
      <c r="D20" s="4">
        <v>750</v>
      </c>
    </row>
    <row r="21" spans="3:4" ht="27.75" customHeight="1" x14ac:dyDescent="0.25">
      <c r="C21" s="3" t="s">
        <v>17</v>
      </c>
      <c r="D21" s="4">
        <v>0</v>
      </c>
    </row>
    <row r="22" spans="3:4" ht="30.75" customHeight="1" x14ac:dyDescent="0.25">
      <c r="C22" s="3" t="s">
        <v>18</v>
      </c>
      <c r="D22" s="4">
        <v>1500</v>
      </c>
    </row>
    <row r="23" spans="3:4" ht="14.25" customHeight="1" x14ac:dyDescent="0.25">
      <c r="C23" s="3" t="s">
        <v>19</v>
      </c>
      <c r="D23" s="4">
        <v>0</v>
      </c>
    </row>
    <row r="24" spans="3:4" ht="26.25" customHeight="1" x14ac:dyDescent="0.25">
      <c r="C24" s="3" t="s">
        <v>20</v>
      </c>
      <c r="D24" s="4">
        <v>1500</v>
      </c>
    </row>
    <row r="25" spans="3:4" ht="26.25" customHeight="1" x14ac:dyDescent="0.25">
      <c r="C25" s="14" t="s">
        <v>21</v>
      </c>
      <c r="D25" s="15">
        <v>0</v>
      </c>
    </row>
    <row r="26" spans="3:4" x14ac:dyDescent="0.25">
      <c r="C26" s="3"/>
      <c r="D26" s="16">
        <f>SUM(D20:D25)</f>
        <v>3750</v>
      </c>
    </row>
    <row r="27" spans="3:4" ht="15.75" customHeight="1" x14ac:dyDescent="0.25">
      <c r="C27" s="17" t="s">
        <v>22</v>
      </c>
      <c r="D27" s="4"/>
    </row>
    <row r="28" spans="3:4" ht="15.75" customHeight="1" x14ac:dyDescent="0.25">
      <c r="C28" s="3" t="s">
        <v>23</v>
      </c>
      <c r="D28" s="4">
        <v>3500</v>
      </c>
    </row>
    <row r="29" spans="3:4" ht="15.75" customHeight="1" x14ac:dyDescent="0.25">
      <c r="C29" s="3" t="s">
        <v>24</v>
      </c>
      <c r="D29" s="4">
        <v>4500</v>
      </c>
    </row>
    <row r="30" spans="3:4" ht="27.75" customHeight="1" x14ac:dyDescent="0.25">
      <c r="C30" s="3" t="s">
        <v>25</v>
      </c>
      <c r="D30" s="4">
        <v>200</v>
      </c>
    </row>
    <row r="31" spans="3:4" ht="26.25" customHeight="1" x14ac:dyDescent="0.25">
      <c r="C31" s="3" t="s">
        <v>26</v>
      </c>
      <c r="D31" s="4">
        <v>500</v>
      </c>
    </row>
    <row r="32" spans="3:4" x14ac:dyDescent="0.25">
      <c r="C32" s="7"/>
      <c r="D32" s="16">
        <f>SUM(D28:D31)</f>
        <v>8700</v>
      </c>
    </row>
    <row r="33" spans="3:4" x14ac:dyDescent="0.25">
      <c r="C33" s="7"/>
      <c r="D33" s="16"/>
    </row>
    <row r="34" spans="3:4" ht="39" x14ac:dyDescent="0.25">
      <c r="C34" s="1" t="s">
        <v>0</v>
      </c>
      <c r="D34" s="2" t="s">
        <v>1</v>
      </c>
    </row>
    <row r="35" spans="3:4" x14ac:dyDescent="0.25">
      <c r="C35" s="1" t="s">
        <v>27</v>
      </c>
      <c r="D35" s="16"/>
    </row>
    <row r="36" spans="3:4" x14ac:dyDescent="0.25">
      <c r="C36" s="18" t="s">
        <v>28</v>
      </c>
      <c r="D36" s="19">
        <v>700</v>
      </c>
    </row>
    <row r="37" spans="3:4" ht="28.5" customHeight="1" x14ac:dyDescent="0.25">
      <c r="C37" s="3" t="s">
        <v>29</v>
      </c>
      <c r="D37" s="4" t="s">
        <v>30</v>
      </c>
    </row>
    <row r="38" spans="3:4" ht="30.75" customHeight="1" x14ac:dyDescent="0.25">
      <c r="C38" s="3" t="s">
        <v>31</v>
      </c>
      <c r="D38" s="4" t="s">
        <v>30</v>
      </c>
    </row>
    <row r="39" spans="3:4" ht="38.25" customHeight="1" x14ac:dyDescent="0.25">
      <c r="C39" s="5" t="s">
        <v>32</v>
      </c>
      <c r="D39" s="6">
        <v>400</v>
      </c>
    </row>
    <row r="40" spans="3:4" x14ac:dyDescent="0.25">
      <c r="C40" s="3"/>
      <c r="D40" s="20">
        <f>SUM(D36:D39)</f>
        <v>1100</v>
      </c>
    </row>
    <row r="41" spans="3:4" ht="21" customHeight="1" x14ac:dyDescent="0.25">
      <c r="C41" s="17" t="s">
        <v>33</v>
      </c>
      <c r="D41" s="20"/>
    </row>
    <row r="42" spans="3:4" ht="21" customHeight="1" x14ac:dyDescent="0.25">
      <c r="C42" s="3" t="s">
        <v>34</v>
      </c>
      <c r="D42" s="4">
        <v>500</v>
      </c>
    </row>
    <row r="43" spans="3:4" ht="36.75" customHeight="1" x14ac:dyDescent="0.25">
      <c r="C43" s="3" t="s">
        <v>35</v>
      </c>
      <c r="D43" s="4">
        <v>150</v>
      </c>
    </row>
    <row r="44" spans="3:4" ht="23.25" customHeight="1" x14ac:dyDescent="0.25">
      <c r="C44" s="3" t="s">
        <v>36</v>
      </c>
      <c r="D44" s="4">
        <v>775</v>
      </c>
    </row>
    <row r="45" spans="3:4" ht="36" customHeight="1" x14ac:dyDescent="0.25">
      <c r="C45" s="3" t="s">
        <v>37</v>
      </c>
      <c r="D45" s="4">
        <v>150</v>
      </c>
    </row>
    <row r="46" spans="3:4" x14ac:dyDescent="0.25">
      <c r="C46" s="3"/>
      <c r="D46" s="20">
        <f>SUM(D42:D45)</f>
        <v>1575</v>
      </c>
    </row>
    <row r="47" spans="3:4" ht="21" customHeight="1" x14ac:dyDescent="0.25">
      <c r="C47" s="17" t="s">
        <v>38</v>
      </c>
      <c r="D47" s="4" t="s">
        <v>39</v>
      </c>
    </row>
    <row r="48" spans="3:4" ht="17.25" customHeight="1" x14ac:dyDescent="0.25">
      <c r="C48" s="3" t="s">
        <v>40</v>
      </c>
      <c r="D48" s="4">
        <v>25</v>
      </c>
    </row>
    <row r="49" spans="3:4" x14ac:dyDescent="0.25">
      <c r="C49" s="7" t="s">
        <v>41</v>
      </c>
      <c r="D49" s="21">
        <v>500</v>
      </c>
    </row>
    <row r="50" spans="3:4" x14ac:dyDescent="0.25">
      <c r="C50" s="7" t="s">
        <v>42</v>
      </c>
      <c r="D50" s="21">
        <v>0</v>
      </c>
    </row>
    <row r="51" spans="3:4" ht="20.25" customHeight="1" x14ac:dyDescent="0.25">
      <c r="C51" s="3" t="s">
        <v>43</v>
      </c>
      <c r="D51" s="4">
        <v>0</v>
      </c>
    </row>
    <row r="52" spans="3:4" ht="22.5" customHeight="1" x14ac:dyDescent="0.25">
      <c r="C52" s="3" t="s">
        <v>44</v>
      </c>
      <c r="D52" s="4">
        <v>750</v>
      </c>
    </row>
    <row r="53" spans="3:4" ht="18" customHeight="1" x14ac:dyDescent="0.25">
      <c r="C53" s="3" t="s">
        <v>45</v>
      </c>
      <c r="D53" s="4">
        <v>2000</v>
      </c>
    </row>
    <row r="54" spans="3:4" x14ac:dyDescent="0.25">
      <c r="C54" s="3"/>
      <c r="D54" s="20">
        <f>SUM(D48:D53)</f>
        <v>3275</v>
      </c>
    </row>
    <row r="55" spans="3:4" s="24" customFormat="1" x14ac:dyDescent="0.25">
      <c r="C55" s="17" t="s">
        <v>52</v>
      </c>
      <c r="D55" s="23">
        <v>18400</v>
      </c>
    </row>
    <row r="56" spans="3:4" x14ac:dyDescent="0.25">
      <c r="C56" s="3"/>
      <c r="D56" s="4"/>
    </row>
    <row r="57" spans="3:4" ht="26.25" x14ac:dyDescent="0.25">
      <c r="C57" s="3"/>
      <c r="D57" s="22" t="s">
        <v>46</v>
      </c>
    </row>
    <row r="58" spans="3:4" ht="19.5" customHeight="1" x14ac:dyDescent="0.25">
      <c r="C58" s="17" t="s">
        <v>47</v>
      </c>
      <c r="D58" s="23">
        <f>D18</f>
        <v>18400</v>
      </c>
    </row>
    <row r="59" spans="3:4" ht="15.75" customHeight="1" x14ac:dyDescent="0.25">
      <c r="C59" s="17" t="s">
        <v>48</v>
      </c>
      <c r="D59" s="23">
        <f>D26+D32+D40+D46+D54</f>
        <v>18400</v>
      </c>
    </row>
    <row r="60" spans="3:4" ht="15.75" customHeight="1" x14ac:dyDescent="0.25">
      <c r="C60" s="17" t="s">
        <v>49</v>
      </c>
      <c r="D60" s="23">
        <f>D58-D59</f>
        <v>0</v>
      </c>
    </row>
  </sheetData>
  <pageMargins left="0.7" right="0.7" top="0.75" bottom="0.75" header="0.3" footer="0.3"/>
  <pageSetup scale="5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Brewington</dc:creator>
  <cp:lastModifiedBy>Danielle Brewington</cp:lastModifiedBy>
  <dcterms:created xsi:type="dcterms:W3CDTF">2012-11-24T14:31:33Z</dcterms:created>
  <dcterms:modified xsi:type="dcterms:W3CDTF">2012-11-24T16:31:34Z</dcterms:modified>
</cp:coreProperties>
</file>